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480" windowHeight="9765"/>
  </bookViews>
  <sheets>
    <sheet name="Libri" sheetId="1" r:id="rId1"/>
  </sheets>
  <calcPr calcId="145621"/>
</workbook>
</file>

<file path=xl/calcChain.xml><?xml version="1.0" encoding="utf-8"?>
<calcChain xmlns="http://schemas.openxmlformats.org/spreadsheetml/2006/main">
  <c r="A8" i="1" l="1"/>
  <c r="A5" i="1"/>
  <c r="A4" i="1"/>
  <c r="A17" i="1"/>
  <c r="A10" i="1"/>
  <c r="A7" i="1"/>
  <c r="G13" i="1"/>
  <c r="G12" i="1"/>
  <c r="F15" i="1"/>
  <c r="F13" i="1"/>
  <c r="F12" i="1"/>
</calcChain>
</file>

<file path=xl/sharedStrings.xml><?xml version="1.0" encoding="utf-8"?>
<sst xmlns="http://schemas.openxmlformats.org/spreadsheetml/2006/main" count="31" uniqueCount="31">
  <si>
    <t>ASIN</t>
  </si>
  <si>
    <t>URL</t>
  </si>
  <si>
    <t>/?tag=</t>
  </si>
  <si>
    <t>Categoria:</t>
  </si>
  <si>
    <t>Per creare dei links diretti all'offerta inserisci qui il tuo ID Affiliato di Amazon.it:</t>
  </si>
  <si>
    <t>Inserisci_il_Tuo_ID_Affiliato_Qui</t>
  </si>
  <si>
    <t>Prodotto</t>
  </si>
  <si>
    <t>Prezzo Amazon</t>
  </si>
  <si>
    <t>Sconto</t>
  </si>
  <si>
    <t>Promozioni</t>
  </si>
  <si>
    <t>Promozione</t>
  </si>
  <si>
    <t>Landing Page</t>
  </si>
  <si>
    <t>http://www.amazon.it/gp/product/</t>
  </si>
  <si>
    <t>Prezzo Suggerito dal Produttore</t>
  </si>
  <si>
    <t>Libri</t>
  </si>
  <si>
    <t>In Evidenza</t>
  </si>
  <si>
    <t>Data:</t>
  </si>
  <si>
    <t>Offerta Libri: fino al 35% di sconto</t>
  </si>
  <si>
    <t>Offerte libri</t>
  </si>
  <si>
    <t>Premio Strega 2012: i 5 finalisti</t>
  </si>
  <si>
    <t>http://www.amazon.it/b?ie=UTF8&amp;node=1856705031&amp;tag=Inserisci_il_tuo_ID_Affiliato_Qui</t>
  </si>
  <si>
    <t>http://www.amazon.it/b?ie=UTF8&amp;node=1359535031&amp;tag=Inserisci_il_tuo_ID_Affiliato_Qui</t>
  </si>
  <si>
    <t>http://www.amazon.it/gp/feature.html?ie=UTF8&amp;docId=1000639323&amp;tag=Inserisci_il_tuo_ID_Affiliato_Qui</t>
  </si>
  <si>
    <t xml:space="preserve">L'incontro (L'Arcipelago Einaudi) [Brossura] Michela Murgia </t>
  </si>
  <si>
    <t>8806212664</t>
  </si>
  <si>
    <t>8842550957</t>
  </si>
  <si>
    <t xml:space="preserve">Il gol di Muntari. Massimo Zampini </t>
  </si>
  <si>
    <t>Guide Lonely Planet: 20% di sconto</t>
  </si>
  <si>
    <t>Editoria indipendente di qualità: Nottempo al -15%</t>
  </si>
  <si>
    <t>http://www.amazon.it/b/ref=amb_link_165445647_3?ie=UTF8&amp;node=1914209031&amp;tag=Inserisci_il_tuo_ID_Affiliato_Qui</t>
  </si>
  <si>
    <t>http://www.amazon.it/b/ref=amb_link_168413647_3?ie=UTF8&amp;node=1804649031&amp;tag=Inserisci_il_tuo_ID_Affiliato_Qui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</si>
</sst>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"/>
    <numFmt numFmtId="165" formatCode="[$€-2]\ #,##0.00"/>
  </numFmts>
  <fonts count="13" x14ac:knownFonts="1">
    <font>
      <sz val="10"/>
      <name val="Arial"/>
    </font>
    <font>
      <b/>
      <sz val="12"/>
      <color indexed="9"/>
      <name val="Arial"/>
      <family val="2"/>
    </font>
    <font>
      <b/>
      <sz val="20"/>
      <color indexed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2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b/>
      <sz val="8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/>
    <xf numFmtId="14" fontId="3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center"/>
    </xf>
    <xf numFmtId="0" fontId="0" fillId="3" borderId="0" xfId="0" applyFill="1"/>
    <xf numFmtId="0" fontId="6" fillId="3" borderId="0" xfId="0" applyFont="1" applyFill="1"/>
    <xf numFmtId="0" fontId="4" fillId="0" borderId="1" xfId="0" applyFont="1" applyBorder="1"/>
    <xf numFmtId="49" fontId="0" fillId="3" borderId="0" xfId="0" applyNumberFormat="1" applyFill="1"/>
    <xf numFmtId="49" fontId="4" fillId="0" borderId="1" xfId="0" applyNumberFormat="1" applyFont="1" applyBorder="1" applyAlignment="1">
      <alignment horizontal="center"/>
    </xf>
    <xf numFmtId="0" fontId="4" fillId="4" borderId="0" xfId="0" applyFont="1" applyFill="1" applyBorder="1" applyAlignme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9" fillId="3" borderId="0" xfId="0" applyFont="1" applyFill="1"/>
    <xf numFmtId="49" fontId="9" fillId="3" borderId="0" xfId="0" applyNumberFormat="1" applyFont="1" applyFill="1"/>
    <xf numFmtId="0" fontId="9" fillId="3" borderId="0" xfId="0" applyFont="1" applyFill="1" applyAlignment="1">
      <alignment horizontal="center"/>
    </xf>
    <xf numFmtId="0" fontId="5" fillId="4" borderId="0" xfId="1" applyFont="1" applyFill="1" applyBorder="1" applyAlignment="1" applyProtection="1"/>
    <xf numFmtId="0" fontId="5" fillId="3" borderId="0" xfId="1" applyFill="1" applyAlignment="1" applyProtection="1"/>
    <xf numFmtId="0" fontId="12" fillId="2" borderId="1" xfId="0" applyFont="1" applyFill="1" applyBorder="1" applyAlignment="1">
      <alignment horizontal="center"/>
    </xf>
    <xf numFmtId="0" fontId="4" fillId="3" borderId="0" xfId="0" applyFont="1" applyFill="1"/>
    <xf numFmtId="49" fontId="4" fillId="3" borderId="0" xfId="0" applyNumberFormat="1" applyFont="1" applyFill="1"/>
    <xf numFmtId="49" fontId="12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0" fontId="9" fillId="4" borderId="0" xfId="0" applyFont="1" applyFill="1"/>
    <xf numFmtId="0" fontId="0" fillId="4" borderId="0" xfId="0" applyFill="1"/>
    <xf numFmtId="0" fontId="4" fillId="5" borderId="4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49" fontId="4" fillId="5" borderId="2" xfId="0" applyNumberFormat="1" applyFont="1" applyFill="1" applyBorder="1"/>
    <xf numFmtId="0" fontId="12" fillId="5" borderId="2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11" fillId="0" borderId="1" xfId="1" applyFont="1" applyBorder="1" applyAlignment="1" applyProtection="1">
      <alignment horizontal="left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/>
    <xf numFmtId="0" fontId="1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1" fillId="0" borderId="1" xfId="1" applyFont="1" applyBorder="1" applyAlignment="1" applyProtection="1">
      <alignment horizontal="left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textRotation="90"/>
    </xf>
    <xf numFmtId="0" fontId="4" fillId="0" borderId="1" xfId="1" applyFont="1" applyBorder="1" applyAlignment="1" applyProtection="1"/>
  </cellXfs>
  <cellStyles count="2">
    <cellStyle name="Hyperlink" xfId="1" builtinId="8"/>
    <cellStyle name="Normal" xfId="0" builtinId="0"/>
  </cellStyles>
  <dxfs count="2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10</xdr:row>
      <xdr:rowOff>0</xdr:rowOff>
    </xdr:from>
    <xdr:to>
      <xdr:col>4</xdr:col>
      <xdr:colOff>552450</xdr:colOff>
      <xdr:row>11</xdr:row>
      <xdr:rowOff>104775</xdr:rowOff>
    </xdr:to>
    <xdr:sp macro="" textlink="">
      <xdr:nvSpPr>
        <xdr:cNvPr id="7232" name="Text Box 8"/>
        <xdr:cNvSpPr>
          <a:spLocks noChangeArrowheads="1"/>
        </xdr:cNvSpPr>
      </xdr:nvSpPr>
      <xdr:spPr bwMode="auto">
        <a:xfrm>
          <a:off x="6858000" y="1971675"/>
          <a:ext cx="180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371475</xdr:colOff>
      <xdr:row>10</xdr:row>
      <xdr:rowOff>0</xdr:rowOff>
    </xdr:from>
    <xdr:to>
      <xdr:col>4</xdr:col>
      <xdr:colOff>552450</xdr:colOff>
      <xdr:row>11</xdr:row>
      <xdr:rowOff>104775</xdr:rowOff>
    </xdr:to>
    <xdr:sp macro="" textlink="">
      <xdr:nvSpPr>
        <xdr:cNvPr id="7233" name="Text Box 8"/>
        <xdr:cNvSpPr>
          <a:spLocks noChangeArrowheads="1"/>
        </xdr:cNvSpPr>
      </xdr:nvSpPr>
      <xdr:spPr bwMode="auto">
        <a:xfrm>
          <a:off x="6858000" y="1971675"/>
          <a:ext cx="180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mazon.it/b?ie=UTF8&amp;node=1856705031&amp;tag=Inserisci_il_tuo_ID_Affiliato_Qui" TargetMode="External"/><Relationship Id="rId7" Type="http://schemas.openxmlformats.org/officeDocument/2006/relationships/hyperlink" Target="http://www.amazon.it/b/ref=amb_link_168413647_3?ie=UTF8&amp;node=1804649031&amp;tag=Inserisci_il_tuo_ID_Affiliato_Qui" TargetMode="External"/><Relationship Id="rId2" Type="http://schemas.openxmlformats.org/officeDocument/2006/relationships/hyperlink" Target="http://www.amazon.it/b?ie=UTF8&amp;node=1359535031&amp;tag=Inserisci_il_tuo_ID_Affiliato_Qui" TargetMode="External"/><Relationship Id="rId1" Type="http://schemas.openxmlformats.org/officeDocument/2006/relationships/hyperlink" Target="http://www.amazon.co.uk/gp/feature.html?ie=UTF8&amp;docId=1000510093" TargetMode="External"/><Relationship Id="rId6" Type="http://schemas.openxmlformats.org/officeDocument/2006/relationships/hyperlink" Target="http://www.amazon.it/b/ref=amb_link_165445647_3?ie=UTF8&amp;node=1914209031&amp;tag=Inserisci_il_tuo_ID_Affiliato_Qui" TargetMode="External"/><Relationship Id="rId5" Type="http://schemas.openxmlformats.org/officeDocument/2006/relationships/hyperlink" Target="http://www.amazon.it/gp/feature.html?ie=UTF8&amp;docId=1000639323&amp;tag=Inserisci_il_tuo_ID_Affiliato_Qui" TargetMode="External"/><Relationship Id="rId4" Type="http://schemas.openxmlformats.org/officeDocument/2006/relationships/hyperlink" Target="http://www.amazon.it/gp/product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sqref="A1:B1"/>
    </sheetView>
  </sheetViews>
  <sheetFormatPr defaultRowHeight="12.75" x14ac:dyDescent="0.2"/>
  <cols>
    <col min="1" max="1" width="5.5703125" style="6" bestFit="1" customWidth="1"/>
    <col min="2" max="2" width="10.85546875" style="9" customWidth="1"/>
    <col min="3" max="3" width="65.42578125" style="6" customWidth="1"/>
    <col min="4" max="4" width="15.42578125" style="6" bestFit="1" customWidth="1"/>
    <col min="5" max="5" width="31" style="6" bestFit="1" customWidth="1"/>
    <col min="6" max="6" width="8.7109375" style="6" bestFit="1" customWidth="1"/>
    <col min="7" max="7" width="61.28515625" style="6" bestFit="1" customWidth="1"/>
    <col min="8" max="16384" width="9.140625" style="6"/>
  </cols>
  <sheetData>
    <row r="1" spans="1:12" ht="27" thickBot="1" x14ac:dyDescent="0.45">
      <c r="A1" s="46" t="s">
        <v>3</v>
      </c>
      <c r="B1" s="46"/>
      <c r="C1" s="2" t="s">
        <v>14</v>
      </c>
      <c r="D1" s="1" t="s">
        <v>16</v>
      </c>
      <c r="E1" s="3">
        <v>41078</v>
      </c>
      <c r="F1" s="4"/>
      <c r="G1" s="5"/>
      <c r="H1" s="15"/>
      <c r="I1" s="15"/>
      <c r="J1" s="15"/>
      <c r="K1" s="15"/>
      <c r="L1" s="15"/>
    </row>
    <row r="2" spans="1:12" ht="26.25" customHeight="1" thickBot="1" x14ac:dyDescent="0.25">
      <c r="A2" s="51" t="s">
        <v>4</v>
      </c>
      <c r="B2" s="51"/>
      <c r="C2" s="51"/>
      <c r="D2" s="52" t="s">
        <v>5</v>
      </c>
      <c r="E2" s="53"/>
      <c r="F2" s="53"/>
      <c r="G2" s="54"/>
      <c r="H2" s="15"/>
      <c r="I2" s="15"/>
      <c r="J2" s="15"/>
      <c r="K2" s="15"/>
      <c r="L2" s="15"/>
    </row>
    <row r="3" spans="1:12" x14ac:dyDescent="0.2">
      <c r="A3" s="15"/>
      <c r="B3" s="16"/>
      <c r="C3" s="15"/>
      <c r="D3" s="17"/>
      <c r="E3" s="17"/>
      <c r="F3" s="17"/>
      <c r="G3" s="17"/>
      <c r="H3" s="15"/>
      <c r="I3" s="15"/>
      <c r="J3" s="15"/>
      <c r="K3" s="15"/>
      <c r="L3" s="15"/>
    </row>
    <row r="4" spans="1:12" x14ac:dyDescent="0.2">
      <c r="A4" s="47" t="str">
        <f>CONCATENATE("Top ASINS nella ","categoria ",C1)</f>
        <v>Top ASINS nella categoria Libri</v>
      </c>
      <c r="B4" s="47"/>
      <c r="C4" s="47"/>
      <c r="D4" s="47"/>
      <c r="E4" s="47"/>
      <c r="F4" s="47"/>
      <c r="G4" s="47"/>
      <c r="H4" s="15"/>
      <c r="I4" s="15"/>
      <c r="J4" s="15"/>
      <c r="K4" s="15"/>
      <c r="L4" s="15"/>
    </row>
    <row r="5" spans="1:12" x14ac:dyDescent="0.2">
      <c r="A5" s="30" t="str">
        <f>CONCATENATE("http://www.amazon.it/rss/bestsellers/books","?tag=",D2)</f>
        <v>http://www.amazon.it/rss/bestsellers/books?tag=Inserisci_il_Tuo_ID_Affiliato_Qui</v>
      </c>
      <c r="B5" s="33"/>
      <c r="C5" s="30"/>
      <c r="D5" s="31"/>
      <c r="E5" s="31"/>
      <c r="F5" s="31"/>
      <c r="G5" s="32"/>
      <c r="H5" s="15"/>
      <c r="I5" s="15"/>
      <c r="J5" s="15"/>
      <c r="K5" s="15"/>
      <c r="L5" s="15"/>
    </row>
    <row r="6" spans="1:12" s="29" customFormat="1" x14ac:dyDescent="0.2">
      <c r="A6" s="26"/>
      <c r="B6" s="27"/>
      <c r="C6" s="26"/>
      <c r="D6" s="26"/>
      <c r="E6" s="26"/>
      <c r="F6" s="26"/>
      <c r="G6" s="26"/>
      <c r="H6" s="28"/>
      <c r="I6" s="28"/>
      <c r="J6" s="28"/>
      <c r="K6" s="28"/>
      <c r="L6" s="28"/>
    </row>
    <row r="7" spans="1:12" x14ac:dyDescent="0.2">
      <c r="A7" s="48" t="str">
        <f>CONCATENATE("Nuove Uscite nella categoria ",C1)</f>
        <v>Nuove Uscite nella categoria Libri</v>
      </c>
      <c r="B7" s="49"/>
      <c r="C7" s="49"/>
      <c r="D7" s="49"/>
      <c r="E7" s="49"/>
      <c r="F7" s="49"/>
      <c r="G7" s="50"/>
      <c r="H7" s="15"/>
      <c r="I7" s="15"/>
      <c r="J7" s="15"/>
      <c r="K7" s="15"/>
      <c r="L7" s="15"/>
    </row>
    <row r="8" spans="1:12" x14ac:dyDescent="0.2">
      <c r="A8" s="36" t="str">
        <f>CONCATENATE("http://www.amazon.it/rss/new-releases/books","?tag=",D2)</f>
        <v>http://www.amazon.it/rss/new-releases/books?tag=Inserisci_il_Tuo_ID_Affiliato_Qui</v>
      </c>
      <c r="B8" s="34"/>
      <c r="C8" s="34"/>
      <c r="D8" s="34"/>
      <c r="E8" s="34"/>
      <c r="F8" s="34"/>
      <c r="G8" s="35"/>
      <c r="H8" s="15"/>
      <c r="I8" s="15"/>
      <c r="J8" s="15"/>
      <c r="K8" s="15"/>
      <c r="L8" s="15"/>
    </row>
    <row r="9" spans="1:12" x14ac:dyDescent="0.2">
      <c r="A9" s="21"/>
      <c r="B9" s="22"/>
      <c r="C9" s="21"/>
      <c r="D9" s="24"/>
      <c r="E9" s="24"/>
      <c r="F9" s="24"/>
      <c r="G9" s="24"/>
      <c r="H9" s="15"/>
      <c r="I9" s="15"/>
      <c r="J9" s="15"/>
      <c r="K9" s="15"/>
      <c r="L9" s="15"/>
    </row>
    <row r="10" spans="1:12" x14ac:dyDescent="0.2">
      <c r="A10" s="48" t="str">
        <f>CONCATENATE("Prodotti Interessanti nella categoria ",C1)</f>
        <v>Prodotti Interessanti nella categoria Libri</v>
      </c>
      <c r="B10" s="49"/>
      <c r="C10" s="49"/>
      <c r="D10" s="49"/>
      <c r="E10" s="49"/>
      <c r="F10" s="49"/>
      <c r="G10" s="50"/>
      <c r="H10" s="15"/>
      <c r="I10" s="15"/>
      <c r="J10" s="15"/>
      <c r="K10" s="15"/>
      <c r="L10" s="15"/>
    </row>
    <row r="11" spans="1:12" x14ac:dyDescent="0.2">
      <c r="A11" s="55" t="s">
        <v>15</v>
      </c>
      <c r="B11" s="23" t="s">
        <v>0</v>
      </c>
      <c r="C11" s="20" t="s">
        <v>6</v>
      </c>
      <c r="D11" s="20" t="s">
        <v>7</v>
      </c>
      <c r="E11" s="20" t="s">
        <v>13</v>
      </c>
      <c r="F11" s="20" t="s">
        <v>8</v>
      </c>
      <c r="G11" s="20" t="s">
        <v>1</v>
      </c>
      <c r="H11" s="15"/>
      <c r="I11" s="15"/>
      <c r="J11" s="15"/>
      <c r="K11" s="15"/>
      <c r="L11" s="15"/>
    </row>
    <row r="12" spans="1:12" x14ac:dyDescent="0.2">
      <c r="A12" s="55"/>
      <c r="B12" s="10" t="s">
        <v>24</v>
      </c>
      <c r="C12" s="38" t="s">
        <v>23</v>
      </c>
      <c r="D12" s="14">
        <v>8.5</v>
      </c>
      <c r="E12" s="14"/>
      <c r="F12" s="25">
        <f>IF((E12-D12&gt;0),E12-D12,)</f>
        <v>0</v>
      </c>
      <c r="G12" s="37" t="str">
        <f>IF(B12&gt;0,($C$64&amp;B12&amp;$C$65&amp;$D$2),"Inserisci un ASIN nella Colonna 'ASIN'")</f>
        <v>http://www.amazon.it/gp/product/8806212664/?tag=Inserisci_il_Tuo_ID_Affiliato_Qui</v>
      </c>
      <c r="H12" s="15"/>
      <c r="I12" s="15"/>
      <c r="J12" s="15"/>
      <c r="K12" s="15"/>
      <c r="L12" s="15"/>
    </row>
    <row r="13" spans="1:12" x14ac:dyDescent="0.2">
      <c r="A13" s="55"/>
      <c r="B13" s="10" t="s">
        <v>25</v>
      </c>
      <c r="C13" s="38" t="s">
        <v>26</v>
      </c>
      <c r="D13" s="14">
        <v>10.97</v>
      </c>
      <c r="E13" s="14"/>
      <c r="F13" s="25">
        <f>IF((E13-D13&gt;0),E13-D13,)</f>
        <v>0</v>
      </c>
      <c r="G13" s="37" t="str">
        <f>IF(B13&gt;0,($C$64&amp;B13&amp;$C$65&amp;$D$2),"Inserisci un ASIN nella Colonna 'ASIN'")</f>
        <v>http://www.amazon.it/gp/product/8842550957/?tag=Inserisci_il_Tuo_ID_Affiliato_Qui</v>
      </c>
      <c r="H13" s="15"/>
      <c r="I13" s="15"/>
      <c r="J13" s="15"/>
      <c r="K13" s="15"/>
      <c r="L13" s="15"/>
    </row>
    <row r="14" spans="1:12" x14ac:dyDescent="0.2">
      <c r="A14" s="55"/>
      <c r="B14" s="13"/>
      <c r="C14" s="12"/>
      <c r="D14" s="14"/>
      <c r="E14" s="14"/>
      <c r="F14" s="25"/>
      <c r="G14" s="37"/>
      <c r="H14" s="15"/>
      <c r="I14" s="15"/>
      <c r="J14" s="15"/>
      <c r="K14" s="15"/>
      <c r="L14" s="15"/>
    </row>
    <row r="15" spans="1:12" x14ac:dyDescent="0.2">
      <c r="A15" s="55"/>
      <c r="B15" s="10"/>
      <c r="C15" s="8"/>
      <c r="D15" s="14"/>
      <c r="E15" s="14"/>
      <c r="F15" s="25">
        <f>IF((E15-D15&gt;0),E15-D15,)</f>
        <v>0</v>
      </c>
      <c r="G15" s="37"/>
      <c r="H15" s="15"/>
      <c r="I15" s="15"/>
      <c r="J15" s="15"/>
      <c r="K15" s="15"/>
      <c r="L15" s="15"/>
    </row>
    <row r="16" spans="1:12" x14ac:dyDescent="0.2">
      <c r="A16" s="21"/>
      <c r="B16" s="22"/>
      <c r="C16" s="21"/>
      <c r="D16" s="24"/>
      <c r="E16" s="24"/>
      <c r="F16" s="24"/>
      <c r="G16" s="24"/>
      <c r="H16" s="15"/>
      <c r="I16" s="15"/>
      <c r="J16" s="15"/>
      <c r="K16" s="15"/>
      <c r="L16" s="15"/>
    </row>
    <row r="17" spans="1:12" x14ac:dyDescent="0.2">
      <c r="A17" s="48" t="str">
        <f>CONCATENATE("Promozioni nella categoria ",C1)</f>
        <v>Promozioni nella categoria Libri</v>
      </c>
      <c r="B17" s="49"/>
      <c r="C17" s="49"/>
      <c r="D17" s="49"/>
      <c r="E17" s="49"/>
      <c r="F17" s="49"/>
      <c r="G17" s="50"/>
      <c r="H17" s="15"/>
      <c r="I17" s="15"/>
      <c r="J17" s="15"/>
      <c r="K17" s="15"/>
      <c r="L17" s="15"/>
    </row>
    <row r="18" spans="1:12" ht="12.75" customHeight="1" x14ac:dyDescent="0.2">
      <c r="A18" s="55" t="s">
        <v>9</v>
      </c>
      <c r="B18" s="41" t="s">
        <v>10</v>
      </c>
      <c r="C18" s="41"/>
      <c r="D18" s="41"/>
      <c r="E18" s="44" t="s">
        <v>11</v>
      </c>
      <c r="F18" s="44"/>
      <c r="G18" s="45"/>
      <c r="H18" s="15"/>
      <c r="I18" s="15"/>
      <c r="J18" s="15"/>
      <c r="K18" s="15"/>
      <c r="L18" s="15"/>
    </row>
    <row r="19" spans="1:12" ht="12.75" customHeight="1" x14ac:dyDescent="0.2">
      <c r="A19" s="55"/>
      <c r="B19" s="39" t="s">
        <v>17</v>
      </c>
      <c r="C19" s="40"/>
      <c r="D19" s="40"/>
      <c r="E19" s="43" t="s">
        <v>20</v>
      </c>
      <c r="F19" s="42"/>
      <c r="G19" s="42"/>
      <c r="H19" s="15"/>
      <c r="I19" s="15"/>
      <c r="J19" s="15"/>
      <c r="K19" s="15"/>
      <c r="L19" s="15"/>
    </row>
    <row r="20" spans="1:12" ht="12.75" customHeight="1" x14ac:dyDescent="0.2">
      <c r="A20" s="55"/>
      <c r="B20" s="56" t="s">
        <v>18</v>
      </c>
      <c r="C20" s="40"/>
      <c r="D20" s="40"/>
      <c r="E20" s="43" t="s">
        <v>21</v>
      </c>
      <c r="F20" s="42"/>
      <c r="G20" s="42"/>
      <c r="H20" s="15"/>
      <c r="I20" s="15"/>
      <c r="J20" s="15"/>
      <c r="K20" s="15"/>
      <c r="L20" s="15"/>
    </row>
    <row r="21" spans="1:12" x14ac:dyDescent="0.2">
      <c r="A21" s="55"/>
      <c r="B21" s="39" t="s">
        <v>19</v>
      </c>
      <c r="C21" s="39"/>
      <c r="D21" s="39"/>
      <c r="E21" s="43" t="s">
        <v>22</v>
      </c>
      <c r="F21" s="42"/>
      <c r="G21" s="42"/>
      <c r="H21" s="18"/>
      <c r="I21" s="15"/>
      <c r="J21" s="15"/>
      <c r="K21" s="15"/>
      <c r="L21" s="15"/>
    </row>
    <row r="22" spans="1:12" x14ac:dyDescent="0.2">
      <c r="A22" s="55"/>
      <c r="B22" s="39" t="s">
        <v>28</v>
      </c>
      <c r="C22" s="39"/>
      <c r="D22" s="39"/>
      <c r="E22" s="43" t="s">
        <v>29</v>
      </c>
      <c r="F22" s="42"/>
      <c r="G22" s="42"/>
      <c r="H22" s="11"/>
      <c r="I22" s="15"/>
      <c r="J22" s="15"/>
      <c r="K22" s="15"/>
      <c r="L22" s="15"/>
    </row>
    <row r="23" spans="1:12" x14ac:dyDescent="0.2">
      <c r="A23" s="55"/>
      <c r="B23" s="39" t="s">
        <v>27</v>
      </c>
      <c r="C23" s="39"/>
      <c r="D23" s="39"/>
      <c r="E23" s="43" t="s">
        <v>30</v>
      </c>
      <c r="F23" s="42"/>
      <c r="G23" s="42"/>
      <c r="H23" s="15"/>
      <c r="I23" s="15"/>
      <c r="J23" s="15"/>
      <c r="K23" s="15"/>
      <c r="L23" s="15"/>
    </row>
    <row r="24" spans="1:12" x14ac:dyDescent="0.2">
      <c r="A24" s="15"/>
      <c r="B24" s="16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6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6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6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6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6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53" spans="3:3" x14ac:dyDescent="0.2">
      <c r="C53" s="7"/>
    </row>
    <row r="54" spans="3:3" x14ac:dyDescent="0.2">
      <c r="C54" s="7"/>
    </row>
    <row r="55" spans="3:3" x14ac:dyDescent="0.2">
      <c r="C55" s="7"/>
    </row>
    <row r="56" spans="3:3" x14ac:dyDescent="0.2">
      <c r="C56" s="7"/>
    </row>
    <row r="57" spans="3:3" x14ac:dyDescent="0.2">
      <c r="C57" s="7"/>
    </row>
    <row r="58" spans="3:3" x14ac:dyDescent="0.2">
      <c r="C58" s="7"/>
    </row>
    <row r="59" spans="3:3" x14ac:dyDescent="0.2">
      <c r="C59" s="7"/>
    </row>
    <row r="60" spans="3:3" x14ac:dyDescent="0.2">
      <c r="C60" s="7"/>
    </row>
    <row r="61" spans="3:3" x14ac:dyDescent="0.2">
      <c r="C61" s="7"/>
    </row>
    <row r="62" spans="3:3" x14ac:dyDescent="0.2">
      <c r="C62" s="7"/>
    </row>
    <row r="63" spans="3:3" x14ac:dyDescent="0.2">
      <c r="C63" s="7"/>
    </row>
    <row r="64" spans="3:3" x14ac:dyDescent="0.2">
      <c r="C64" s="19" t="s">
        <v>12</v>
      </c>
    </row>
    <row r="65" spans="3:3" x14ac:dyDescent="0.2">
      <c r="C65" s="7" t="s">
        <v>2</v>
      </c>
    </row>
    <row r="66" spans="3:3" x14ac:dyDescent="0.2">
      <c r="C66" s="7"/>
    </row>
    <row r="67" spans="3:3" x14ac:dyDescent="0.2">
      <c r="C67" s="7"/>
    </row>
    <row r="68" spans="3:3" x14ac:dyDescent="0.2">
      <c r="C68" s="7"/>
    </row>
    <row r="69" spans="3:3" x14ac:dyDescent="0.2">
      <c r="C69" s="7"/>
    </row>
    <row r="70" spans="3:3" x14ac:dyDescent="0.2">
      <c r="C70" s="7"/>
    </row>
    <row r="71" spans="3:3" x14ac:dyDescent="0.2">
      <c r="C71" s="7"/>
    </row>
    <row r="72" spans="3:3" x14ac:dyDescent="0.2">
      <c r="C72" s="7"/>
    </row>
    <row r="73" spans="3:3" x14ac:dyDescent="0.2">
      <c r="C73" s="7"/>
    </row>
    <row r="74" spans="3:3" x14ac:dyDescent="0.2">
      <c r="C74" s="7"/>
    </row>
  </sheetData>
  <mergeCells count="21">
    <mergeCell ref="A17:G17"/>
    <mergeCell ref="A11:A15"/>
    <mergeCell ref="B21:D21"/>
    <mergeCell ref="B20:D20"/>
    <mergeCell ref="B19:D19"/>
    <mergeCell ref="E21:G21"/>
    <mergeCell ref="A18:A23"/>
    <mergeCell ref="A1:B1"/>
    <mergeCell ref="A4:G4"/>
    <mergeCell ref="A7:G7"/>
    <mergeCell ref="A10:G10"/>
    <mergeCell ref="A2:C2"/>
    <mergeCell ref="D2:G2"/>
    <mergeCell ref="B23:D23"/>
    <mergeCell ref="B18:D18"/>
    <mergeCell ref="E23:G23"/>
    <mergeCell ref="E19:G19"/>
    <mergeCell ref="E18:G18"/>
    <mergeCell ref="B22:D22"/>
    <mergeCell ref="E20:G20"/>
    <mergeCell ref="E22:G22"/>
  </mergeCells>
  <phoneticPr fontId="0" type="noConversion"/>
  <conditionalFormatting sqref="F12:F15">
    <cfRule type="cellIs" dxfId="1" priority="5" stopIfTrue="1" operator="greaterThan">
      <formula>0</formula>
    </cfRule>
    <cfRule type="cellIs" dxfId="0" priority="6" stopIfTrue="1" operator="equal">
      <formula>0</formula>
    </cfRule>
  </conditionalFormatting>
  <hyperlinks>
    <hyperlink ref="G13" r:id="rId1" display="http://www.amazon.co.uk/gp/feature.html?ie=UTF8&amp;docId=1000510093"/>
    <hyperlink ref="E20" r:id="rId2"/>
    <hyperlink ref="E19" r:id="rId3"/>
    <hyperlink ref="C64" r:id="rId4"/>
    <hyperlink ref="E21" r:id="rId5"/>
    <hyperlink ref="E22" r:id="rId6"/>
    <hyperlink ref="E23" r:id="rId7"/>
  </hyperlinks>
  <pageMargins left="0.75" right="0.75" top="1" bottom="1" header="0.5" footer="0.5"/>
  <pageSetup orientation="portrait" r:id="rId8"/>
  <headerFooter alignWithMargins="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Libri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Lehmann, Stefano</cp:lastModifiedBy>
  <dcterms:created xsi:type="dcterms:W3CDTF">2007-05-01T13:50:18Z</dcterms:created>
  <dcterms:modified xsi:type="dcterms:W3CDTF">2012-07-02T09:58:40Z</dcterms:modified>
</cp:coreProperties>
</file>